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сети факт 2015" sheetId="4" r:id="rId1"/>
    <sheet name="сети план 2016" sheetId="3" r:id="rId2"/>
  </sheets>
  <externalReferences>
    <externalReference r:id="rId3"/>
  </externalReferences>
  <definedNames>
    <definedName name="org">[1]Титульный!$G$18</definedName>
    <definedName name="_xlnm.Print_Area" localSheetId="1">'сети план 2016'!$A$1:$K$50</definedName>
    <definedName name="_xlnm.Print_Area" localSheetId="0">'сети факт 2015'!$A$1:$K$50</definedName>
  </definedNames>
  <calcPr calcId="152511"/>
</workbook>
</file>

<file path=xl/calcChain.xml><?xml version="1.0" encoding="utf-8"?>
<calcChain xmlns="http://schemas.openxmlformats.org/spreadsheetml/2006/main">
  <c r="D40" i="3" l="1"/>
  <c r="G21" i="3"/>
  <c r="G8" i="3"/>
  <c r="G19" i="3" s="1"/>
  <c r="G9" i="3"/>
  <c r="D46" i="3"/>
  <c r="D45" i="3"/>
  <c r="D44" i="3"/>
  <c r="G43" i="3"/>
  <c r="D43" i="3" s="1"/>
  <c r="D42" i="3"/>
  <c r="D39" i="3"/>
  <c r="D38" i="3"/>
  <c r="D37" i="3"/>
  <c r="D36" i="3"/>
  <c r="D35" i="3"/>
  <c r="D34" i="3"/>
  <c r="D33" i="3"/>
  <c r="D32" i="3"/>
  <c r="G31" i="3"/>
  <c r="G30" i="3" s="1"/>
  <c r="D31" i="3"/>
  <c r="D30" i="3"/>
  <c r="D24" i="3"/>
  <c r="D23" i="3"/>
  <c r="D22" i="3"/>
  <c r="D21" i="3"/>
  <c r="E19" i="3"/>
  <c r="D18" i="3"/>
  <c r="D17" i="3"/>
  <c r="D16" i="3"/>
  <c r="D15" i="3"/>
  <c r="D14" i="3"/>
  <c r="D13" i="3"/>
  <c r="D12" i="3"/>
  <c r="D11" i="3"/>
  <c r="D9" i="3"/>
  <c r="D8" i="3"/>
  <c r="G43" i="4"/>
  <c r="D30" i="4"/>
  <c r="G30" i="4"/>
  <c r="G31" i="4"/>
  <c r="D22" i="4"/>
  <c r="D19" i="3" l="1"/>
  <c r="D24" i="4"/>
  <c r="D23" i="4"/>
  <c r="D21" i="4"/>
  <c r="G19" i="4"/>
  <c r="E19" i="4"/>
  <c r="D18" i="4"/>
  <c r="D17" i="4"/>
  <c r="D16" i="4"/>
  <c r="D15" i="4"/>
  <c r="D14" i="4"/>
  <c r="D13" i="4"/>
  <c r="D12" i="4"/>
  <c r="D11" i="4"/>
  <c r="D9" i="4"/>
  <c r="D8" i="4"/>
  <c r="D31" i="4"/>
  <c r="D32" i="4"/>
  <c r="D33" i="4"/>
  <c r="D34" i="4"/>
  <c r="D35" i="4"/>
  <c r="D46" i="4"/>
  <c r="D45" i="4"/>
  <c r="D44" i="4"/>
  <c r="D43" i="4"/>
  <c r="D42" i="4"/>
  <c r="D39" i="4"/>
  <c r="D38" i="4"/>
  <c r="D37" i="4"/>
  <c r="D36" i="4"/>
  <c r="D19" i="4" l="1"/>
</calcChain>
</file>

<file path=xl/sharedStrings.xml><?xml version="1.0" encoding="utf-8"?>
<sst xmlns="http://schemas.openxmlformats.org/spreadsheetml/2006/main" count="174" uniqueCount="49">
  <si>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</si>
  <si>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</si>
  <si>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</si>
  <si>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</si>
  <si>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</si>
  <si>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</si>
  <si>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</si>
  <si>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 ч)</t>
  </si>
  <si>
    <t>Мощность (МВт)</t>
  </si>
  <si>
    <t>1</t>
  </si>
  <si>
    <t>2</t>
  </si>
  <si>
    <t>№ п.п.</t>
  </si>
  <si>
    <t>факт 2015 год</t>
  </si>
  <si>
    <t>из смежной сети, всего</t>
  </si>
  <si>
    <t>в том числе из сети</t>
  </si>
  <si>
    <t>1.1</t>
  </si>
  <si>
    <t>1.1.2</t>
  </si>
  <si>
    <t>1.1.1</t>
  </si>
  <si>
    <t>1.1.3</t>
  </si>
  <si>
    <t>1.2</t>
  </si>
  <si>
    <t>от электростанций</t>
  </si>
  <si>
    <t>от ПАО "ФСК ЕЭС"</t>
  </si>
  <si>
    <t>от ПАО "МОЭСК"</t>
  </si>
  <si>
    <t>1.3</t>
  </si>
  <si>
    <t>1.4</t>
  </si>
  <si>
    <t>1.5</t>
  </si>
  <si>
    <t>потери электроэнергии в сети</t>
  </si>
  <si>
    <t>то же в % (п.2/п.1)</t>
  </si>
  <si>
    <t>2.1</t>
  </si>
  <si>
    <t>3</t>
  </si>
  <si>
    <t>4</t>
  </si>
  <si>
    <t>4.1</t>
  </si>
  <si>
    <t>4.2</t>
  </si>
  <si>
    <t>4.3</t>
  </si>
  <si>
    <t xml:space="preserve">расход электроэнергии на производственные и хозяйственные нужды </t>
  </si>
  <si>
    <t>полезный отпуск из сети</t>
  </si>
  <si>
    <t>потребителям, присоединенным к сети</t>
  </si>
  <si>
    <t>переток в ПАО "МОЭСК"</t>
  </si>
  <si>
    <t>переток в другие сетнвые организации</t>
  </si>
  <si>
    <t xml:space="preserve">поступление мощности в сеть, ВСЕГО: </t>
  </si>
  <si>
    <t xml:space="preserve">поступление электроэнергии в сеть, ВСЕГО: </t>
  </si>
  <si>
    <t>от других сетевых организаций</t>
  </si>
  <si>
    <t>потери в сети</t>
  </si>
  <si>
    <t xml:space="preserve">то же в % </t>
  </si>
  <si>
    <t xml:space="preserve">расход мощности на производственные и хозяйственные нужды </t>
  </si>
  <si>
    <t xml:space="preserve">полезный отпуск мощности </t>
  </si>
  <si>
    <t>принято при тарифном регулировании на 2016 год</t>
  </si>
  <si>
    <t>ООО "Энерго Пром Сети"</t>
  </si>
  <si>
    <t>млн. 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</si>
</sst>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theme="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indexed="55"/>
      </top>
      <bottom/>
      <diagonal/>
    </border>
    <border>
      <left style="thin">
        <color indexed="55"/>
      </left>
      <right style="medium">
        <color auto="1"/>
      </right>
      <top style="thin">
        <color indexed="55"/>
      </top>
      <bottom/>
      <diagonal/>
    </border>
    <border>
      <left style="medium">
        <color auto="1"/>
      </left>
      <right/>
      <top style="thin">
        <color indexed="55"/>
      </top>
      <bottom style="medium">
        <color auto="1"/>
      </bottom>
      <diagonal/>
    </border>
    <border>
      <left style="thin">
        <color indexed="55"/>
      </left>
      <right/>
      <top style="medium">
        <color auto="1"/>
      </top>
      <bottom/>
      <diagonal/>
    </border>
    <border>
      <left style="thin">
        <color indexed="55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auto="1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auto="1"/>
      </right>
      <top style="thin">
        <color indexed="55"/>
      </top>
      <bottom style="medium">
        <color indexed="64"/>
      </bottom>
      <diagonal/>
    </border>
    <border>
      <left style="medium">
        <color auto="1"/>
      </left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auto="1"/>
      </left>
      <right style="thin">
        <color indexed="55"/>
      </right>
      <top style="medium">
        <color auto="1"/>
      </top>
      <bottom/>
      <diagonal/>
    </border>
    <border>
      <left style="medium">
        <color auto="1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49" fontId="5" fillId="0" borderId="0" applyBorder="0">
      <alignment vertical="top"/>
    </xf>
    <xf numFmtId="0" fontId="1" fillId="0" borderId="0"/>
  </cellStyleXfs>
  <cellXfs count="50">
    <xf numFmtId="0" fontId="0" fillId="0" borderId="0" xfId="0"/>
    <xf numFmtId="0" fontId="2" fillId="0" borderId="0" xfId="1" applyFont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49" fontId="2" fillId="0" borderId="0" xfId="3" applyFont="1" applyBorder="1" applyAlignment="1" applyProtection="1">
      <alignment vertical="center"/>
    </xf>
    <xf numFmtId="49" fontId="2" fillId="0" borderId="0" xfId="3" applyFont="1" applyAlignment="1" applyProtection="1">
      <alignment vertical="center"/>
    </xf>
    <xf numFmtId="49" fontId="2" fillId="0" borderId="3" xfId="3" applyFont="1" applyBorder="1" applyAlignment="1">
      <alignment vertical="center" wrapText="1"/>
    </xf>
    <xf numFmtId="0" fontId="3" fillId="0" borderId="0" xfId="2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49" fontId="2" fillId="0" borderId="11" xfId="3" applyFont="1" applyBorder="1" applyAlignment="1">
      <alignment vertical="center" wrapText="1"/>
    </xf>
    <xf numFmtId="0" fontId="2" fillId="0" borderId="12" xfId="1" applyFont="1" applyBorder="1" applyAlignment="1" applyProtection="1">
      <alignment horizontal="left" vertical="center" wrapText="1"/>
    </xf>
    <xf numFmtId="0" fontId="3" fillId="0" borderId="0" xfId="1" applyFont="1" applyFill="1" applyBorder="1" applyAlignment="1" applyProtection="1">
      <alignment horizontal="right" vertical="center"/>
    </xf>
    <xf numFmtId="0" fontId="2" fillId="0" borderId="0" xfId="1" applyFont="1" applyFill="1" applyAlignment="1" applyProtection="1">
      <alignment vertical="center"/>
    </xf>
    <xf numFmtId="0" fontId="2" fillId="0" borderId="0" xfId="1" applyFont="1" applyFill="1" applyBorder="1" applyAlignment="1" applyProtection="1">
      <alignment vertical="center"/>
    </xf>
    <xf numFmtId="0" fontId="2" fillId="0" borderId="9" xfId="4" applyFont="1" applyFill="1" applyBorder="1" applyAlignment="1" applyProtection="1">
      <alignment horizontal="center" vertical="center" wrapText="1"/>
    </xf>
    <xf numFmtId="0" fontId="2" fillId="0" borderId="10" xfId="4" applyFont="1" applyFill="1" applyBorder="1" applyAlignment="1" applyProtection="1">
      <alignment horizontal="center" vertical="center" wrapText="1"/>
    </xf>
    <xf numFmtId="49" fontId="2" fillId="0" borderId="0" xfId="3" applyFont="1" applyFill="1" applyBorder="1" applyAlignment="1" applyProtection="1">
      <alignment vertical="center"/>
    </xf>
    <xf numFmtId="164" fontId="2" fillId="0" borderId="1" xfId="3" applyNumberFormat="1" applyFont="1" applyFill="1" applyBorder="1" applyAlignment="1" applyProtection="1">
      <alignment horizontal="right" vertical="center"/>
    </xf>
    <xf numFmtId="164" fontId="6" fillId="0" borderId="1" xfId="3" applyNumberFormat="1" applyFont="1" applyFill="1" applyBorder="1" applyAlignment="1" applyProtection="1">
      <alignment horizontal="right" vertical="center"/>
      <protection locked="0"/>
    </xf>
    <xf numFmtId="164" fontId="2" fillId="0" borderId="4" xfId="3" applyNumberFormat="1" applyFont="1" applyFill="1" applyBorder="1" applyAlignment="1" applyProtection="1">
      <alignment horizontal="right" vertical="center"/>
      <protection locked="0"/>
    </xf>
    <xf numFmtId="164" fontId="7" fillId="0" borderId="1" xfId="3" applyNumberFormat="1" applyFont="1" applyFill="1" applyBorder="1" applyAlignment="1" applyProtection="1">
      <alignment horizontal="right" vertical="center"/>
      <protection locked="0"/>
    </xf>
    <xf numFmtId="164" fontId="2" fillId="0" borderId="1" xfId="3" applyNumberFormat="1" applyFont="1" applyFill="1" applyBorder="1" applyAlignment="1" applyProtection="1">
      <alignment horizontal="right" vertical="center"/>
      <protection locked="0"/>
    </xf>
    <xf numFmtId="164" fontId="2" fillId="0" borderId="13" xfId="3" applyNumberFormat="1" applyFont="1" applyFill="1" applyBorder="1" applyAlignment="1" applyProtection="1">
      <alignment horizontal="right" vertical="center"/>
    </xf>
    <xf numFmtId="164" fontId="2" fillId="0" borderId="14" xfId="3" applyNumberFormat="1" applyFont="1" applyFill="1" applyBorder="1" applyAlignment="1" applyProtection="1">
      <alignment horizontal="right" vertical="center"/>
    </xf>
    <xf numFmtId="0" fontId="0" fillId="0" borderId="0" xfId="0" applyFill="1"/>
    <xf numFmtId="49" fontId="2" fillId="0" borderId="5" xfId="3" applyFont="1" applyBorder="1" applyAlignment="1">
      <alignment vertical="center" wrapText="1"/>
    </xf>
    <xf numFmtId="164" fontId="2" fillId="0" borderId="19" xfId="3" applyNumberFormat="1" applyFont="1" applyFill="1" applyBorder="1" applyAlignment="1" applyProtection="1">
      <alignment horizontal="right" vertical="center"/>
    </xf>
    <xf numFmtId="164" fontId="6" fillId="0" borderId="19" xfId="3" applyNumberFormat="1" applyFont="1" applyFill="1" applyBorder="1" applyAlignment="1" applyProtection="1">
      <alignment horizontal="right" vertical="center"/>
      <protection locked="0"/>
    </xf>
    <xf numFmtId="164" fontId="2" fillId="0" borderId="20" xfId="3" applyNumberFormat="1" applyFont="1" applyFill="1" applyBorder="1" applyAlignment="1" applyProtection="1">
      <alignment horizontal="right" vertical="center"/>
      <protection locked="0"/>
    </xf>
    <xf numFmtId="165" fontId="2" fillId="0" borderId="1" xfId="3" applyNumberFormat="1" applyFont="1" applyFill="1" applyBorder="1" applyAlignment="1" applyProtection="1">
      <alignment horizontal="right" vertical="center"/>
    </xf>
    <xf numFmtId="49" fontId="2" fillId="0" borderId="21" xfId="3" applyFont="1" applyBorder="1" applyAlignment="1">
      <alignment vertical="center" wrapText="1"/>
    </xf>
    <xf numFmtId="0" fontId="2" fillId="0" borderId="23" xfId="1" applyFont="1" applyBorder="1" applyAlignment="1" applyProtection="1">
      <alignment horizontal="left" vertical="center" wrapText="1"/>
    </xf>
    <xf numFmtId="0" fontId="2" fillId="0" borderId="22" xfId="1" applyFont="1" applyBorder="1" applyAlignment="1" applyProtection="1">
      <alignment horizontal="left" vertical="center" wrapText="1"/>
    </xf>
    <xf numFmtId="49" fontId="2" fillId="0" borderId="21" xfId="3" applyFont="1" applyBorder="1" applyAlignment="1">
      <alignment horizontal="center" vertical="center" wrapText="1"/>
    </xf>
    <xf numFmtId="0" fontId="2" fillId="0" borderId="26" xfId="1" applyFont="1" applyBorder="1" applyAlignment="1" applyProtection="1">
      <alignment horizontal="left" vertical="center" wrapText="1"/>
    </xf>
    <xf numFmtId="49" fontId="3" fillId="0" borderId="15" xfId="3" applyFont="1" applyBorder="1" applyAlignment="1">
      <alignment horizontal="center" vertical="center"/>
    </xf>
    <xf numFmtId="49" fontId="3" fillId="0" borderId="16" xfId="3" applyFont="1" applyBorder="1" applyAlignment="1">
      <alignment horizontal="center" vertical="center"/>
    </xf>
    <xf numFmtId="49" fontId="3" fillId="0" borderId="17" xfId="3" applyFont="1" applyBorder="1" applyAlignment="1">
      <alignment horizontal="center" vertical="center"/>
    </xf>
    <xf numFmtId="0" fontId="2" fillId="0" borderId="2" xfId="4" applyFont="1" applyBorder="1" applyAlignment="1" applyProtection="1">
      <alignment horizontal="center" vertical="center" wrapText="1"/>
    </xf>
    <xf numFmtId="0" fontId="2" fillId="0" borderId="8" xfId="4" applyFont="1" applyBorder="1" applyAlignment="1" applyProtection="1">
      <alignment horizontal="center" vertical="center" wrapText="1"/>
    </xf>
    <xf numFmtId="0" fontId="2" fillId="0" borderId="6" xfId="4" applyFont="1" applyBorder="1" applyAlignment="1" applyProtection="1">
      <alignment horizontal="left" vertical="center" wrapText="1"/>
    </xf>
    <xf numFmtId="0" fontId="2" fillId="0" borderId="9" xfId="4" applyFont="1" applyBorder="1" applyAlignment="1" applyProtection="1">
      <alignment horizontal="left" vertical="center" wrapText="1"/>
    </xf>
    <xf numFmtId="0" fontId="2" fillId="0" borderId="6" xfId="4" applyFont="1" applyFill="1" applyBorder="1" applyAlignment="1" applyProtection="1">
      <alignment horizontal="center" vertical="center" wrapText="1"/>
    </xf>
    <xf numFmtId="0" fontId="2" fillId="0" borderId="9" xfId="4" applyFont="1" applyFill="1" applyBorder="1" applyAlignment="1" applyProtection="1">
      <alignment horizontal="center" vertical="center" wrapText="1"/>
    </xf>
    <xf numFmtId="0" fontId="2" fillId="0" borderId="7" xfId="4" applyFont="1" applyFill="1" applyBorder="1" applyAlignment="1" applyProtection="1">
      <alignment horizontal="center" vertical="center" wrapText="1"/>
    </xf>
    <xf numFmtId="49" fontId="3" fillId="0" borderId="0" xfId="3" applyFont="1" applyBorder="1" applyAlignment="1">
      <alignment horizontal="center" vertical="center"/>
    </xf>
    <xf numFmtId="49" fontId="3" fillId="0" borderId="18" xfId="3" applyFont="1" applyBorder="1" applyAlignment="1">
      <alignment horizontal="center" vertical="center"/>
    </xf>
    <xf numFmtId="0" fontId="2" fillId="0" borderId="24" xfId="4" applyFont="1" applyBorder="1" applyAlignment="1" applyProtection="1">
      <alignment horizontal="center" vertical="center" wrapText="1"/>
    </xf>
    <xf numFmtId="0" fontId="2" fillId="0" borderId="25" xfId="4" applyFont="1" applyBorder="1" applyAlignment="1" applyProtection="1">
      <alignment horizontal="center" vertical="center" wrapText="1"/>
    </xf>
  </cellXfs>
  <cellStyles count="5">
    <cellStyle name="Обычный" xfId="0" builtinId="0"/>
    <cellStyle name="Обычный 10" xfId="3"/>
    <cellStyle name="Обычный_Полезный отпуск электроэнергии и мощности, реализуемой по регулируемым ценам" xfId="1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6;&#1082;&#1091;&#1084;&#1077;&#1085;&#1090;&#1099;\&#1069;&#1085;&#1077;&#1088;&#1075;&#1086;&#1089;&#1073;&#1099;&#1090;\&#1054;%20&#1058;%20&#1063;%20&#1045;%20&#1058;%20&#1067;%20%20%20%202014&#1075;\&#1069;&#1055;&#1057;&#1077;&#1088;&#1074;&#1080;&#1089;\&#1092;&#1086;&#1088;&#1084;&#1072;%2046\46EP.ST(v2.0)%20&#1069;&#1055;&#1057;&#1077;&#1088;&#1074;&#1080;&#1089;%202014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8">
          <cell r="G18" t="str">
            <v>ООО  «Энерго Пром Сервис»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view="pageBreakPreview" zoomScaleNormal="100" zoomScaleSheetLayoutView="100" workbookViewId="0">
      <selection activeCell="H3" sqref="H3"/>
    </sheetView>
  </sheetViews>
  <sheetFormatPr defaultRowHeight="15" x14ac:dyDescent="0.25"/>
  <cols>
    <col min="1" max="1" width="1.28515625" customWidth="1"/>
    <col min="2" max="2" width="6.140625" customWidth="1"/>
    <col min="3" max="3" width="21.85546875" style="9" customWidth="1"/>
    <col min="4" max="4" width="12" style="25" customWidth="1"/>
    <col min="5" max="5" width="11.5703125" style="25" customWidth="1"/>
    <col min="6" max="6" width="8.28515625" style="25" customWidth="1"/>
    <col min="7" max="7" width="13" style="25" customWidth="1"/>
    <col min="8" max="8" width="9.85546875" style="25" customWidth="1"/>
    <col min="9" max="9" width="9.140625" style="25"/>
  </cols>
  <sheetData>
    <row r="1" spans="1:10" x14ac:dyDescent="0.25">
      <c r="A1" s="1"/>
      <c r="B1" s="7"/>
      <c r="C1" s="7"/>
      <c r="D1" s="7"/>
      <c r="E1" s="7"/>
      <c r="F1" s="7"/>
      <c r="G1" s="7"/>
      <c r="H1" s="7"/>
      <c r="I1" s="12"/>
      <c r="J1" s="1"/>
    </row>
    <row r="2" spans="1:10" x14ac:dyDescent="0.25">
      <c r="A2" s="1"/>
      <c r="B2" s="7"/>
      <c r="C2" s="7" t="s">
        <v>47</v>
      </c>
      <c r="D2" s="7"/>
      <c r="E2" s="7"/>
      <c r="F2" s="7"/>
      <c r="G2" s="7"/>
      <c r="H2" s="7"/>
      <c r="I2" s="3"/>
      <c r="J2" s="3"/>
    </row>
    <row r="3" spans="1:10" ht="15.75" thickBot="1" x14ac:dyDescent="0.3">
      <c r="A3" s="1"/>
      <c r="B3" s="7" t="s">
        <v>12</v>
      </c>
      <c r="C3" s="8"/>
      <c r="D3" s="3"/>
      <c r="E3" s="3"/>
      <c r="F3" s="3"/>
      <c r="G3" s="3"/>
      <c r="H3" s="3" t="s">
        <v>48</v>
      </c>
      <c r="I3" s="3"/>
      <c r="J3" s="3"/>
    </row>
    <row r="4" spans="1:10" ht="15" customHeight="1" x14ac:dyDescent="0.25">
      <c r="A4" s="2"/>
      <c r="B4" s="39" t="s">
        <v>11</v>
      </c>
      <c r="C4" s="41" t="s">
        <v>0</v>
      </c>
      <c r="D4" s="43" t="s">
        <v>1</v>
      </c>
      <c r="E4" s="43" t="s">
        <v>2</v>
      </c>
      <c r="F4" s="43"/>
      <c r="G4" s="43"/>
      <c r="H4" s="45"/>
      <c r="I4" s="14"/>
      <c r="J4" s="1"/>
    </row>
    <row r="5" spans="1:10" x14ac:dyDescent="0.25">
      <c r="A5" s="2"/>
      <c r="B5" s="40"/>
      <c r="C5" s="42"/>
      <c r="D5" s="44"/>
      <c r="E5" s="15" t="s">
        <v>3</v>
      </c>
      <c r="F5" s="15" t="s">
        <v>4</v>
      </c>
      <c r="G5" s="15" t="s">
        <v>5</v>
      </c>
      <c r="H5" s="16" t="s">
        <v>6</v>
      </c>
      <c r="I5" s="14"/>
      <c r="J5" s="1"/>
    </row>
    <row r="6" spans="1:10" x14ac:dyDescent="0.25">
      <c r="A6" s="1"/>
      <c r="B6" s="31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3"/>
      <c r="J6" s="1"/>
    </row>
    <row r="7" spans="1:10" x14ac:dyDescent="0.25">
      <c r="A7" s="4"/>
      <c r="B7" s="36" t="s">
        <v>7</v>
      </c>
      <c r="C7" s="46"/>
      <c r="D7" s="46"/>
      <c r="E7" s="46"/>
      <c r="F7" s="46"/>
      <c r="G7" s="46"/>
      <c r="H7" s="47"/>
      <c r="I7" s="17"/>
      <c r="J7" s="5"/>
    </row>
    <row r="8" spans="1:10" ht="45" customHeight="1" x14ac:dyDescent="0.25">
      <c r="A8" s="4"/>
      <c r="B8" s="6" t="s">
        <v>9</v>
      </c>
      <c r="C8" s="32" t="s">
        <v>40</v>
      </c>
      <c r="D8" s="18">
        <f>E8</f>
        <v>253.8219</v>
      </c>
      <c r="E8" s="19">
        <v>253.8219</v>
      </c>
      <c r="F8" s="19">
        <v>0</v>
      </c>
      <c r="G8" s="19">
        <v>3.2364000000000002</v>
      </c>
      <c r="H8" s="20">
        <v>0</v>
      </c>
      <c r="I8" s="17"/>
      <c r="J8" s="5"/>
    </row>
    <row r="9" spans="1:10" x14ac:dyDescent="0.25">
      <c r="A9" s="4"/>
      <c r="B9" s="6" t="s">
        <v>15</v>
      </c>
      <c r="C9" s="32" t="s">
        <v>13</v>
      </c>
      <c r="D9" s="18">
        <f t="shared" ref="D9:D15" si="0">SUM(E9:H9)</f>
        <v>3.2364000000000002</v>
      </c>
      <c r="E9" s="19">
        <v>0</v>
      </c>
      <c r="F9" s="19">
        <v>0</v>
      </c>
      <c r="G9" s="19">
        <v>3.2364000000000002</v>
      </c>
      <c r="H9" s="20">
        <v>0</v>
      </c>
      <c r="I9" s="17"/>
      <c r="J9" s="5"/>
    </row>
    <row r="10" spans="1:10" ht="26.25" customHeight="1" x14ac:dyDescent="0.25">
      <c r="A10" s="4"/>
      <c r="B10" s="6"/>
      <c r="C10" s="32" t="s">
        <v>14</v>
      </c>
      <c r="D10" s="18"/>
      <c r="E10" s="19"/>
      <c r="F10" s="19"/>
      <c r="G10" s="19"/>
      <c r="H10" s="20"/>
      <c r="I10" s="17"/>
      <c r="J10" s="5"/>
    </row>
    <row r="11" spans="1:10" x14ac:dyDescent="0.25">
      <c r="A11" s="4"/>
      <c r="B11" s="6" t="s">
        <v>17</v>
      </c>
      <c r="C11" s="32" t="s">
        <v>3</v>
      </c>
      <c r="D11" s="18">
        <f t="shared" si="0"/>
        <v>3.2364000000000002</v>
      </c>
      <c r="E11" s="19"/>
      <c r="F11" s="19"/>
      <c r="G11" s="19">
        <v>3.2364000000000002</v>
      </c>
      <c r="H11" s="20"/>
      <c r="I11" s="17"/>
      <c r="J11" s="5"/>
    </row>
    <row r="12" spans="1:10" x14ac:dyDescent="0.25">
      <c r="A12" s="4"/>
      <c r="B12" s="6" t="s">
        <v>16</v>
      </c>
      <c r="C12" s="32" t="s">
        <v>4</v>
      </c>
      <c r="D12" s="18">
        <f t="shared" si="0"/>
        <v>0</v>
      </c>
      <c r="E12" s="19"/>
      <c r="F12" s="19"/>
      <c r="G12" s="19">
        <v>0</v>
      </c>
      <c r="H12" s="20"/>
      <c r="I12" s="17"/>
      <c r="J12" s="5"/>
    </row>
    <row r="13" spans="1:10" x14ac:dyDescent="0.25">
      <c r="A13" s="4"/>
      <c r="B13" s="6" t="s">
        <v>18</v>
      </c>
      <c r="C13" s="32" t="s">
        <v>5</v>
      </c>
      <c r="D13" s="18">
        <f t="shared" si="0"/>
        <v>0</v>
      </c>
      <c r="E13" s="19"/>
      <c r="F13" s="19"/>
      <c r="G13" s="19"/>
      <c r="H13" s="20">
        <v>0</v>
      </c>
      <c r="I13" s="17"/>
      <c r="J13" s="5"/>
    </row>
    <row r="14" spans="1:10" ht="23.25" customHeight="1" x14ac:dyDescent="0.25">
      <c r="A14" s="4"/>
      <c r="B14" s="6" t="s">
        <v>19</v>
      </c>
      <c r="C14" s="32" t="s">
        <v>20</v>
      </c>
      <c r="D14" s="18">
        <f t="shared" si="0"/>
        <v>0</v>
      </c>
      <c r="E14" s="19"/>
      <c r="F14" s="19"/>
      <c r="G14" s="19"/>
      <c r="H14" s="20"/>
      <c r="I14" s="17"/>
      <c r="J14" s="5"/>
    </row>
    <row r="15" spans="1:10" ht="25.5" customHeight="1" x14ac:dyDescent="0.25">
      <c r="A15" s="4"/>
      <c r="B15" s="6" t="s">
        <v>23</v>
      </c>
      <c r="C15" s="32" t="s">
        <v>21</v>
      </c>
      <c r="D15" s="18">
        <f t="shared" si="0"/>
        <v>0</v>
      </c>
      <c r="E15" s="21">
        <v>0</v>
      </c>
      <c r="F15" s="19"/>
      <c r="G15" s="19"/>
      <c r="H15" s="20"/>
      <c r="I15" s="17"/>
      <c r="J15" s="5"/>
    </row>
    <row r="16" spans="1:10" ht="34.5" customHeight="1" x14ac:dyDescent="0.25">
      <c r="A16" s="4"/>
      <c r="B16" s="6" t="s">
        <v>24</v>
      </c>
      <c r="C16" s="32" t="s">
        <v>22</v>
      </c>
      <c r="D16" s="18">
        <f>SUM(E16:H16)</f>
        <v>253.8219</v>
      </c>
      <c r="E16" s="19">
        <v>253.8219</v>
      </c>
      <c r="F16" s="19"/>
      <c r="G16" s="19"/>
      <c r="H16" s="20"/>
      <c r="I16" s="17"/>
      <c r="J16" s="5"/>
    </row>
    <row r="17" spans="1:10" ht="31.5" customHeight="1" x14ac:dyDescent="0.25">
      <c r="A17" s="4"/>
      <c r="B17" s="6" t="s">
        <v>25</v>
      </c>
      <c r="C17" s="32" t="s">
        <v>41</v>
      </c>
      <c r="D17" s="18">
        <f t="shared" ref="D17:D24" si="1">SUM(E17:H17)</f>
        <v>0</v>
      </c>
      <c r="E17" s="21">
        <v>0</v>
      </c>
      <c r="F17" s="19"/>
      <c r="G17" s="19"/>
      <c r="H17" s="20"/>
      <c r="I17" s="17"/>
      <c r="J17" s="5"/>
    </row>
    <row r="18" spans="1:10" ht="22.5" x14ac:dyDescent="0.25">
      <c r="A18" s="4"/>
      <c r="B18" s="6" t="s">
        <v>10</v>
      </c>
      <c r="C18" s="32" t="s">
        <v>26</v>
      </c>
      <c r="D18" s="18">
        <f t="shared" si="1"/>
        <v>2.4001000000000001</v>
      </c>
      <c r="E18" s="19">
        <v>2.327</v>
      </c>
      <c r="F18" s="19">
        <v>0</v>
      </c>
      <c r="G18" s="19">
        <v>7.3099999999999998E-2</v>
      </c>
      <c r="H18" s="20">
        <v>0</v>
      </c>
      <c r="I18" s="17"/>
      <c r="J18" s="5"/>
    </row>
    <row r="19" spans="1:10" ht="33.75" customHeight="1" x14ac:dyDescent="0.25">
      <c r="A19" s="4"/>
      <c r="B19" s="6" t="s">
        <v>28</v>
      </c>
      <c r="C19" s="32" t="s">
        <v>27</v>
      </c>
      <c r="D19" s="18">
        <f>D18/D8*100</f>
        <v>0.94558428567432518</v>
      </c>
      <c r="E19" s="18">
        <f>E18/E8*100</f>
        <v>0.91678456429488553</v>
      </c>
      <c r="F19" s="18"/>
      <c r="G19" s="18">
        <f t="shared" ref="G19" si="2">G18/G8*100</f>
        <v>2.2586824867136324</v>
      </c>
      <c r="H19" s="20"/>
      <c r="I19" s="17"/>
      <c r="J19" s="5"/>
    </row>
    <row r="20" spans="1:10" ht="42" customHeight="1" x14ac:dyDescent="0.25">
      <c r="A20" s="4"/>
      <c r="B20" s="6" t="s">
        <v>29</v>
      </c>
      <c r="C20" s="32" t="s">
        <v>34</v>
      </c>
      <c r="D20" s="18"/>
      <c r="E20" s="19"/>
      <c r="F20" s="19"/>
      <c r="G20" s="19"/>
      <c r="H20" s="20"/>
      <c r="I20" s="17"/>
      <c r="J20" s="5"/>
    </row>
    <row r="21" spans="1:10" ht="37.5" customHeight="1" x14ac:dyDescent="0.25">
      <c r="A21" s="4"/>
      <c r="B21" s="6" t="s">
        <v>30</v>
      </c>
      <c r="C21" s="32" t="s">
        <v>35</v>
      </c>
      <c r="D21" s="18">
        <f t="shared" si="1"/>
        <v>318.95870000000002</v>
      </c>
      <c r="E21" s="19">
        <v>315.7953</v>
      </c>
      <c r="F21" s="19">
        <v>0</v>
      </c>
      <c r="G21" s="19">
        <v>3.1634000000000002</v>
      </c>
      <c r="H21" s="20">
        <v>0</v>
      </c>
      <c r="I21" s="17"/>
      <c r="J21" s="5"/>
    </row>
    <row r="22" spans="1:10" ht="32.25" customHeight="1" x14ac:dyDescent="0.25">
      <c r="A22" s="4"/>
      <c r="B22" s="6" t="s">
        <v>31</v>
      </c>
      <c r="C22" s="32" t="s">
        <v>36</v>
      </c>
      <c r="D22" s="18">
        <f t="shared" si="1"/>
        <v>179.10309999999998</v>
      </c>
      <c r="E22" s="19">
        <v>175.93969999999999</v>
      </c>
      <c r="F22" s="19"/>
      <c r="G22" s="19">
        <v>3.1634000000000002</v>
      </c>
      <c r="H22" s="20"/>
      <c r="I22" s="17"/>
      <c r="J22" s="5"/>
    </row>
    <row r="23" spans="1:10" x14ac:dyDescent="0.25">
      <c r="A23" s="4"/>
      <c r="B23" s="6" t="s">
        <v>32</v>
      </c>
      <c r="C23" s="32" t="s">
        <v>37</v>
      </c>
      <c r="D23" s="18">
        <f t="shared" si="1"/>
        <v>0</v>
      </c>
      <c r="E23" s="19"/>
      <c r="F23" s="19"/>
      <c r="G23" s="19"/>
      <c r="H23" s="20"/>
      <c r="I23" s="17"/>
      <c r="J23" s="5"/>
    </row>
    <row r="24" spans="1:10" ht="26.25" customHeight="1" thickBot="1" x14ac:dyDescent="0.3">
      <c r="A24" s="4"/>
      <c r="B24" s="6" t="s">
        <v>33</v>
      </c>
      <c r="C24" s="33" t="s">
        <v>38</v>
      </c>
      <c r="D24" s="18">
        <f t="shared" si="1"/>
        <v>72.318700000000007</v>
      </c>
      <c r="E24" s="22">
        <v>72.318700000000007</v>
      </c>
      <c r="F24" s="22"/>
      <c r="G24" s="22"/>
      <c r="H24" s="20"/>
      <c r="I24" s="17"/>
      <c r="J24" s="5"/>
    </row>
    <row r="25" spans="1:10" ht="15.75" thickBot="1" x14ac:dyDescent="0.3">
      <c r="A25" s="4"/>
      <c r="B25" s="10"/>
      <c r="C25" s="11"/>
      <c r="D25" s="23"/>
      <c r="E25" s="23"/>
      <c r="F25" s="23"/>
      <c r="G25" s="23"/>
      <c r="H25" s="24"/>
      <c r="I25" s="17"/>
      <c r="J25" s="5"/>
    </row>
    <row r="26" spans="1:10" x14ac:dyDescent="0.25">
      <c r="A26" s="4"/>
      <c r="B26" s="48" t="s">
        <v>11</v>
      </c>
      <c r="C26" s="41" t="s">
        <v>0</v>
      </c>
      <c r="D26" s="43" t="s">
        <v>1</v>
      </c>
      <c r="E26" s="43" t="s">
        <v>2</v>
      </c>
      <c r="F26" s="43"/>
      <c r="G26" s="43"/>
      <c r="H26" s="45"/>
      <c r="I26" s="17"/>
      <c r="J26" s="5"/>
    </row>
    <row r="27" spans="1:10" x14ac:dyDescent="0.25">
      <c r="A27" s="4"/>
      <c r="B27" s="49"/>
      <c r="C27" s="42"/>
      <c r="D27" s="44"/>
      <c r="E27" s="15" t="s">
        <v>3</v>
      </c>
      <c r="F27" s="15" t="s">
        <v>4</v>
      </c>
      <c r="G27" s="15" t="s">
        <v>5</v>
      </c>
      <c r="H27" s="16" t="s">
        <v>6</v>
      </c>
      <c r="I27" s="17"/>
      <c r="J27" s="5"/>
    </row>
    <row r="28" spans="1:10" x14ac:dyDescent="0.25">
      <c r="A28" s="4"/>
      <c r="B28" s="34">
        <v>1</v>
      </c>
      <c r="C28" s="15">
        <v>2</v>
      </c>
      <c r="D28" s="15">
        <v>3</v>
      </c>
      <c r="E28" s="15">
        <v>4</v>
      </c>
      <c r="F28" s="15">
        <v>5</v>
      </c>
      <c r="G28" s="15">
        <v>6</v>
      </c>
      <c r="H28" s="16">
        <v>7</v>
      </c>
      <c r="I28" s="17"/>
      <c r="J28" s="5"/>
    </row>
    <row r="29" spans="1:10" x14ac:dyDescent="0.25">
      <c r="A29" s="4"/>
      <c r="B29" s="36" t="s">
        <v>8</v>
      </c>
      <c r="C29" s="37"/>
      <c r="D29" s="37"/>
      <c r="E29" s="37"/>
      <c r="F29" s="37"/>
      <c r="G29" s="37"/>
      <c r="H29" s="38"/>
      <c r="I29" s="17"/>
      <c r="J29" s="5"/>
    </row>
    <row r="30" spans="1:10" ht="22.5" x14ac:dyDescent="0.25">
      <c r="A30" s="4"/>
      <c r="B30" s="6" t="s">
        <v>9</v>
      </c>
      <c r="C30" s="35" t="s">
        <v>39</v>
      </c>
      <c r="D30" s="18">
        <f>E30</f>
        <v>36.949599999999997</v>
      </c>
      <c r="E30" s="19">
        <v>36.949599999999997</v>
      </c>
      <c r="F30" s="19">
        <v>0</v>
      </c>
      <c r="G30" s="19">
        <f>G31</f>
        <v>0.48080000000000001</v>
      </c>
      <c r="H30" s="20">
        <v>0</v>
      </c>
      <c r="I30" s="17"/>
      <c r="J30" s="5"/>
    </row>
    <row r="31" spans="1:10" x14ac:dyDescent="0.25">
      <c r="A31" s="4"/>
      <c r="B31" s="6" t="s">
        <v>15</v>
      </c>
      <c r="C31" s="35" t="s">
        <v>13</v>
      </c>
      <c r="D31" s="18">
        <f t="shared" ref="D31:D46" si="3">SUM(E31:H31)</f>
        <v>0.48080000000000001</v>
      </c>
      <c r="E31" s="19"/>
      <c r="F31" s="19">
        <v>0</v>
      </c>
      <c r="G31" s="19">
        <f>G33</f>
        <v>0.48080000000000001</v>
      </c>
      <c r="H31" s="20"/>
      <c r="I31" s="17"/>
      <c r="J31" s="5"/>
    </row>
    <row r="32" spans="1:10" x14ac:dyDescent="0.25">
      <c r="A32" s="4"/>
      <c r="B32" s="6"/>
      <c r="C32" s="35" t="s">
        <v>14</v>
      </c>
      <c r="D32" s="18">
        <f t="shared" si="3"/>
        <v>0</v>
      </c>
      <c r="E32" s="19"/>
      <c r="F32" s="19"/>
      <c r="G32" s="19"/>
      <c r="H32" s="20"/>
      <c r="I32" s="17"/>
      <c r="J32" s="5"/>
    </row>
    <row r="33" spans="1:10" x14ac:dyDescent="0.25">
      <c r="A33" s="4"/>
      <c r="B33" s="6" t="s">
        <v>17</v>
      </c>
      <c r="C33" s="35" t="s">
        <v>3</v>
      </c>
      <c r="D33" s="18">
        <f t="shared" si="3"/>
        <v>0.48080000000000001</v>
      </c>
      <c r="E33" s="19"/>
      <c r="F33" s="19"/>
      <c r="G33" s="19">
        <v>0.48080000000000001</v>
      </c>
      <c r="H33" s="20"/>
      <c r="I33" s="17"/>
      <c r="J33" s="5"/>
    </row>
    <row r="34" spans="1:10" x14ac:dyDescent="0.25">
      <c r="A34" s="4"/>
      <c r="B34" s="6" t="s">
        <v>16</v>
      </c>
      <c r="C34" s="35" t="s">
        <v>4</v>
      </c>
      <c r="D34" s="18">
        <f t="shared" si="3"/>
        <v>0</v>
      </c>
      <c r="E34" s="19"/>
      <c r="F34" s="19"/>
      <c r="G34" s="19">
        <v>0</v>
      </c>
      <c r="H34" s="20"/>
      <c r="I34" s="17"/>
      <c r="J34" s="5"/>
    </row>
    <row r="35" spans="1:10" x14ac:dyDescent="0.25">
      <c r="A35" s="4"/>
      <c r="B35" s="6" t="s">
        <v>18</v>
      </c>
      <c r="C35" s="35" t="s">
        <v>5</v>
      </c>
      <c r="D35" s="18">
        <f t="shared" si="3"/>
        <v>0</v>
      </c>
      <c r="E35" s="19"/>
      <c r="F35" s="19"/>
      <c r="G35" s="19"/>
      <c r="H35" s="20">
        <v>0</v>
      </c>
      <c r="I35" s="17"/>
      <c r="J35" s="5"/>
    </row>
    <row r="36" spans="1:10" x14ac:dyDescent="0.25">
      <c r="A36" s="4"/>
      <c r="B36" s="6" t="s">
        <v>19</v>
      </c>
      <c r="C36" s="35" t="s">
        <v>20</v>
      </c>
      <c r="D36" s="18">
        <f t="shared" si="3"/>
        <v>0</v>
      </c>
      <c r="E36" s="19"/>
      <c r="F36" s="19"/>
      <c r="G36" s="19"/>
      <c r="H36" s="20"/>
      <c r="I36" s="17"/>
      <c r="J36" s="5"/>
    </row>
    <row r="37" spans="1:10" x14ac:dyDescent="0.25">
      <c r="A37" s="4"/>
      <c r="B37" s="6" t="s">
        <v>23</v>
      </c>
      <c r="C37" s="35" t="s">
        <v>21</v>
      </c>
      <c r="D37" s="18">
        <f t="shared" si="3"/>
        <v>0</v>
      </c>
      <c r="E37" s="19"/>
      <c r="F37" s="19"/>
      <c r="G37" s="19"/>
      <c r="H37" s="20"/>
      <c r="I37" s="17"/>
      <c r="J37" s="5"/>
    </row>
    <row r="38" spans="1:10" x14ac:dyDescent="0.25">
      <c r="A38" s="4"/>
      <c r="B38" s="6" t="s">
        <v>24</v>
      </c>
      <c r="C38" s="35" t="s">
        <v>22</v>
      </c>
      <c r="D38" s="18">
        <f t="shared" si="3"/>
        <v>36.949599999999997</v>
      </c>
      <c r="E38" s="19">
        <v>36.949599999999997</v>
      </c>
      <c r="F38" s="19"/>
      <c r="G38" s="19"/>
      <c r="H38" s="20"/>
      <c r="I38" s="17"/>
      <c r="J38" s="5"/>
    </row>
    <row r="39" spans="1:10" ht="22.5" x14ac:dyDescent="0.25">
      <c r="A39" s="4"/>
      <c r="B39" s="6" t="s">
        <v>25</v>
      </c>
      <c r="C39" s="35" t="s">
        <v>41</v>
      </c>
      <c r="D39" s="18">
        <f t="shared" si="3"/>
        <v>0</v>
      </c>
      <c r="E39" s="19"/>
      <c r="F39" s="19"/>
      <c r="G39" s="19"/>
      <c r="H39" s="20"/>
      <c r="I39" s="17"/>
      <c r="J39" s="5"/>
    </row>
    <row r="40" spans="1:10" x14ac:dyDescent="0.25">
      <c r="A40" s="4"/>
      <c r="B40" s="6" t="s">
        <v>10</v>
      </c>
      <c r="C40" s="35" t="s">
        <v>42</v>
      </c>
      <c r="D40" s="18">
        <v>0.34960000000000002</v>
      </c>
      <c r="E40" s="19">
        <v>0.33879999999999999</v>
      </c>
      <c r="F40" s="19">
        <v>0</v>
      </c>
      <c r="G40" s="19">
        <v>1.09E-2</v>
      </c>
      <c r="H40" s="20">
        <v>0</v>
      </c>
      <c r="I40" s="17"/>
      <c r="J40" s="5"/>
    </row>
    <row r="41" spans="1:10" x14ac:dyDescent="0.25">
      <c r="A41" s="4"/>
      <c r="B41" s="6" t="s">
        <v>28</v>
      </c>
      <c r="C41" s="35" t="s">
        <v>43</v>
      </c>
      <c r="D41" s="18">
        <v>0.94620000000000004</v>
      </c>
      <c r="E41" s="18">
        <v>0.91679999999999995</v>
      </c>
      <c r="F41" s="18">
        <v>0</v>
      </c>
      <c r="G41" s="18">
        <v>2.258</v>
      </c>
      <c r="H41" s="18">
        <v>0</v>
      </c>
      <c r="I41" s="17"/>
      <c r="J41" s="5"/>
    </row>
    <row r="42" spans="1:10" ht="33.75" x14ac:dyDescent="0.25">
      <c r="A42" s="4"/>
      <c r="B42" s="6" t="s">
        <v>29</v>
      </c>
      <c r="C42" s="35" t="s">
        <v>44</v>
      </c>
      <c r="D42" s="18">
        <f t="shared" si="3"/>
        <v>0</v>
      </c>
      <c r="E42" s="19"/>
      <c r="F42" s="19"/>
      <c r="G42" s="19"/>
      <c r="H42" s="20"/>
      <c r="I42" s="17"/>
      <c r="J42" s="5"/>
    </row>
    <row r="43" spans="1:10" ht="22.5" x14ac:dyDescent="0.25">
      <c r="A43" s="4"/>
      <c r="B43" s="6" t="s">
        <v>30</v>
      </c>
      <c r="C43" s="35" t="s">
        <v>45</v>
      </c>
      <c r="D43" s="18">
        <f t="shared" si="3"/>
        <v>36.6</v>
      </c>
      <c r="E43" s="19">
        <v>36.130000000000003</v>
      </c>
      <c r="F43" s="19">
        <v>0</v>
      </c>
      <c r="G43" s="19">
        <f>G44</f>
        <v>0.47</v>
      </c>
      <c r="H43" s="20">
        <v>0</v>
      </c>
      <c r="I43" s="17"/>
      <c r="J43" s="5"/>
    </row>
    <row r="44" spans="1:10" ht="22.5" x14ac:dyDescent="0.25">
      <c r="A44" s="4"/>
      <c r="B44" s="6" t="s">
        <v>31</v>
      </c>
      <c r="C44" s="35" t="s">
        <v>36</v>
      </c>
      <c r="D44" s="18">
        <f t="shared" si="3"/>
        <v>26.799999999999997</v>
      </c>
      <c r="E44" s="19">
        <v>26.33</v>
      </c>
      <c r="F44" s="19"/>
      <c r="G44" s="19">
        <v>0.47</v>
      </c>
      <c r="H44" s="20"/>
      <c r="I44" s="17"/>
      <c r="J44" s="5"/>
    </row>
    <row r="45" spans="1:10" ht="36" customHeight="1" x14ac:dyDescent="0.25">
      <c r="A45" s="4"/>
      <c r="B45" s="6" t="s">
        <v>32</v>
      </c>
      <c r="C45" s="35" t="s">
        <v>37</v>
      </c>
      <c r="D45" s="18">
        <f t="shared" si="3"/>
        <v>0</v>
      </c>
      <c r="E45" s="19"/>
      <c r="F45" s="19"/>
      <c r="G45" s="19"/>
      <c r="H45" s="20"/>
      <c r="I45" s="17"/>
      <c r="J45" s="5"/>
    </row>
    <row r="46" spans="1:10" ht="36" customHeight="1" thickBot="1" x14ac:dyDescent="0.3">
      <c r="A46" s="4"/>
      <c r="B46" s="26" t="s">
        <v>33</v>
      </c>
      <c r="C46" s="33" t="s">
        <v>38</v>
      </c>
      <c r="D46" s="27">
        <f t="shared" si="3"/>
        <v>9.8000000000000007</v>
      </c>
      <c r="E46" s="28">
        <v>9.8000000000000007</v>
      </c>
      <c r="F46" s="28"/>
      <c r="G46" s="28"/>
      <c r="H46" s="29"/>
      <c r="I46" s="17"/>
      <c r="J46" s="5"/>
    </row>
  </sheetData>
  <mergeCells count="10">
    <mergeCell ref="B29:H29"/>
    <mergeCell ref="B4:B5"/>
    <mergeCell ref="C4:C5"/>
    <mergeCell ref="D4:D5"/>
    <mergeCell ref="E4:H4"/>
    <mergeCell ref="B7:H7"/>
    <mergeCell ref="B26:B27"/>
    <mergeCell ref="C26:C27"/>
    <mergeCell ref="D26:D27"/>
    <mergeCell ref="E26:H26"/>
  </mergeCells>
  <dataValidations count="1">
    <dataValidation type="decimal" allowBlank="1" showErrorMessage="1" errorTitle="Ошибка" error="Допускается ввод только действительных чисел!" sqref="D30:H46 D8:H25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zoomScaleNormal="100" zoomScaleSheetLayoutView="100" workbookViewId="0">
      <selection activeCell="H3" sqref="H3"/>
    </sheetView>
  </sheetViews>
  <sheetFormatPr defaultRowHeight="15" x14ac:dyDescent="0.25"/>
  <cols>
    <col min="1" max="1" width="1.28515625" customWidth="1"/>
    <col min="2" max="2" width="6.140625" customWidth="1"/>
    <col min="3" max="3" width="21.85546875" style="9" customWidth="1"/>
    <col min="4" max="4" width="12" style="25" customWidth="1"/>
    <col min="5" max="5" width="11.5703125" style="25" customWidth="1"/>
    <col min="6" max="6" width="8.28515625" style="25" customWidth="1"/>
    <col min="7" max="7" width="13" style="25" customWidth="1"/>
    <col min="8" max="8" width="9.85546875" style="25" customWidth="1"/>
    <col min="9" max="9" width="9.140625" style="25"/>
  </cols>
  <sheetData>
    <row r="1" spans="1:10" x14ac:dyDescent="0.25">
      <c r="A1" s="1"/>
      <c r="B1" s="7"/>
      <c r="C1" s="7"/>
      <c r="D1" s="7"/>
      <c r="E1" s="7"/>
      <c r="F1" s="7"/>
      <c r="G1" s="7"/>
      <c r="H1" s="7"/>
      <c r="I1" s="12"/>
      <c r="J1" s="1"/>
    </row>
    <row r="2" spans="1:10" x14ac:dyDescent="0.25">
      <c r="A2" s="1"/>
      <c r="B2" s="7"/>
      <c r="C2" s="7" t="s">
        <v>47</v>
      </c>
      <c r="D2" s="7"/>
      <c r="E2" s="7"/>
      <c r="F2" s="7"/>
      <c r="G2" s="7"/>
      <c r="H2" s="7"/>
      <c r="I2" s="3"/>
      <c r="J2" s="3"/>
    </row>
    <row r="3" spans="1:10" ht="15.75" thickBot="1" x14ac:dyDescent="0.3">
      <c r="A3" s="1"/>
      <c r="B3" s="7" t="s">
        <v>46</v>
      </c>
      <c r="C3" s="8"/>
      <c r="D3" s="3"/>
      <c r="E3" s="3"/>
      <c r="F3" s="3"/>
      <c r="G3" s="3"/>
      <c r="H3" s="3" t="s">
        <v>48</v>
      </c>
      <c r="I3" s="3"/>
      <c r="J3" s="3"/>
    </row>
    <row r="4" spans="1:10" ht="15" customHeight="1" x14ac:dyDescent="0.25">
      <c r="A4" s="2"/>
      <c r="B4" s="39" t="s">
        <v>11</v>
      </c>
      <c r="C4" s="41" t="s">
        <v>0</v>
      </c>
      <c r="D4" s="43" t="s">
        <v>1</v>
      </c>
      <c r="E4" s="43" t="s">
        <v>2</v>
      </c>
      <c r="F4" s="43"/>
      <c r="G4" s="43"/>
      <c r="H4" s="45"/>
      <c r="I4" s="14"/>
      <c r="J4" s="1"/>
    </row>
    <row r="5" spans="1:10" x14ac:dyDescent="0.25">
      <c r="A5" s="2"/>
      <c r="B5" s="40"/>
      <c r="C5" s="42"/>
      <c r="D5" s="44"/>
      <c r="E5" s="15" t="s">
        <v>3</v>
      </c>
      <c r="F5" s="15" t="s">
        <v>4</v>
      </c>
      <c r="G5" s="15" t="s">
        <v>5</v>
      </c>
      <c r="H5" s="16" t="s">
        <v>6</v>
      </c>
      <c r="I5" s="14"/>
      <c r="J5" s="1"/>
    </row>
    <row r="6" spans="1:10" x14ac:dyDescent="0.25">
      <c r="A6" s="1"/>
      <c r="B6" s="31">
        <v>1</v>
      </c>
      <c r="C6" s="15">
        <v>2</v>
      </c>
      <c r="D6" s="15">
        <v>3</v>
      </c>
      <c r="E6" s="15">
        <v>4</v>
      </c>
      <c r="F6" s="15">
        <v>5</v>
      </c>
      <c r="G6" s="15">
        <v>6</v>
      </c>
      <c r="H6" s="15">
        <v>7</v>
      </c>
      <c r="I6" s="13"/>
      <c r="J6" s="1"/>
    </row>
    <row r="7" spans="1:10" x14ac:dyDescent="0.25">
      <c r="A7" s="4"/>
      <c r="B7" s="36" t="s">
        <v>7</v>
      </c>
      <c r="C7" s="46"/>
      <c r="D7" s="46"/>
      <c r="E7" s="46"/>
      <c r="F7" s="46"/>
      <c r="G7" s="46"/>
      <c r="H7" s="47"/>
      <c r="I7" s="17"/>
      <c r="J7" s="5"/>
    </row>
    <row r="8" spans="1:10" ht="45" customHeight="1" x14ac:dyDescent="0.25">
      <c r="A8" s="4"/>
      <c r="B8" s="6" t="s">
        <v>9</v>
      </c>
      <c r="C8" s="32" t="s">
        <v>40</v>
      </c>
      <c r="D8" s="18">
        <f>E8</f>
        <v>213.739</v>
      </c>
      <c r="E8" s="19">
        <v>213.739</v>
      </c>
      <c r="F8" s="19">
        <v>0</v>
      </c>
      <c r="G8" s="19">
        <f>G9</f>
        <v>3.3035999999999999</v>
      </c>
      <c r="H8" s="20">
        <v>0</v>
      </c>
      <c r="I8" s="17"/>
      <c r="J8" s="5"/>
    </row>
    <row r="9" spans="1:10" x14ac:dyDescent="0.25">
      <c r="A9" s="4"/>
      <c r="B9" s="6" t="s">
        <v>15</v>
      </c>
      <c r="C9" s="32" t="s">
        <v>13</v>
      </c>
      <c r="D9" s="18">
        <f t="shared" ref="D9:D15" si="0">SUM(E9:H9)</f>
        <v>3.3035999999999999</v>
      </c>
      <c r="E9" s="19">
        <v>0</v>
      </c>
      <c r="F9" s="19">
        <v>0</v>
      </c>
      <c r="G9" s="19">
        <f>G11</f>
        <v>3.3035999999999999</v>
      </c>
      <c r="H9" s="20">
        <v>0</v>
      </c>
      <c r="I9" s="17"/>
      <c r="J9" s="5"/>
    </row>
    <row r="10" spans="1:10" ht="26.25" customHeight="1" x14ac:dyDescent="0.25">
      <c r="A10" s="4"/>
      <c r="B10" s="6"/>
      <c r="C10" s="32" t="s">
        <v>14</v>
      </c>
      <c r="D10" s="18"/>
      <c r="E10" s="19"/>
      <c r="F10" s="19"/>
      <c r="G10" s="19"/>
      <c r="H10" s="20"/>
      <c r="I10" s="17"/>
      <c r="J10" s="5"/>
    </row>
    <row r="11" spans="1:10" x14ac:dyDescent="0.25">
      <c r="A11" s="4"/>
      <c r="B11" s="6" t="s">
        <v>17</v>
      </c>
      <c r="C11" s="32" t="s">
        <v>3</v>
      </c>
      <c r="D11" s="18">
        <f t="shared" si="0"/>
        <v>3.3035999999999999</v>
      </c>
      <c r="E11" s="19"/>
      <c r="F11" s="19"/>
      <c r="G11" s="19">
        <v>3.3035999999999999</v>
      </c>
      <c r="H11" s="20"/>
      <c r="I11" s="17"/>
      <c r="J11" s="5"/>
    </row>
    <row r="12" spans="1:10" x14ac:dyDescent="0.25">
      <c r="A12" s="4"/>
      <c r="B12" s="6" t="s">
        <v>16</v>
      </c>
      <c r="C12" s="32" t="s">
        <v>4</v>
      </c>
      <c r="D12" s="18">
        <f t="shared" si="0"/>
        <v>0</v>
      </c>
      <c r="E12" s="19"/>
      <c r="F12" s="19"/>
      <c r="G12" s="19">
        <v>0</v>
      </c>
      <c r="H12" s="20"/>
      <c r="I12" s="17"/>
      <c r="J12" s="5"/>
    </row>
    <row r="13" spans="1:10" x14ac:dyDescent="0.25">
      <c r="A13" s="4"/>
      <c r="B13" s="6" t="s">
        <v>18</v>
      </c>
      <c r="C13" s="32" t="s">
        <v>5</v>
      </c>
      <c r="D13" s="18">
        <f t="shared" si="0"/>
        <v>0</v>
      </c>
      <c r="E13" s="19"/>
      <c r="F13" s="19"/>
      <c r="G13" s="19"/>
      <c r="H13" s="20">
        <v>0</v>
      </c>
      <c r="I13" s="17"/>
      <c r="J13" s="5"/>
    </row>
    <row r="14" spans="1:10" ht="18.75" customHeight="1" x14ac:dyDescent="0.25">
      <c r="A14" s="4"/>
      <c r="B14" s="6" t="s">
        <v>19</v>
      </c>
      <c r="C14" s="32" t="s">
        <v>20</v>
      </c>
      <c r="D14" s="18">
        <f t="shared" si="0"/>
        <v>0</v>
      </c>
      <c r="E14" s="19"/>
      <c r="F14" s="19"/>
      <c r="G14" s="19"/>
      <c r="H14" s="20"/>
      <c r="I14" s="17"/>
      <c r="J14" s="5"/>
    </row>
    <row r="15" spans="1:10" ht="21.75" customHeight="1" x14ac:dyDescent="0.25">
      <c r="A15" s="4"/>
      <c r="B15" s="6" t="s">
        <v>23</v>
      </c>
      <c r="C15" s="32" t="s">
        <v>21</v>
      </c>
      <c r="D15" s="18">
        <f t="shared" si="0"/>
        <v>0</v>
      </c>
      <c r="E15" s="21">
        <v>0</v>
      </c>
      <c r="F15" s="19"/>
      <c r="G15" s="19"/>
      <c r="H15" s="20"/>
      <c r="I15" s="17"/>
      <c r="J15" s="5"/>
    </row>
    <row r="16" spans="1:10" ht="24.75" customHeight="1" x14ac:dyDescent="0.25">
      <c r="A16" s="4"/>
      <c r="B16" s="6" t="s">
        <v>24</v>
      </c>
      <c r="C16" s="32" t="s">
        <v>22</v>
      </c>
      <c r="D16" s="18">
        <f>SUM(E16:H16)</f>
        <v>213.739</v>
      </c>
      <c r="E16" s="19">
        <v>213.739</v>
      </c>
      <c r="F16" s="19"/>
      <c r="G16" s="19"/>
      <c r="H16" s="20"/>
      <c r="I16" s="17"/>
      <c r="J16" s="5"/>
    </row>
    <row r="17" spans="1:10" ht="31.5" customHeight="1" x14ac:dyDescent="0.25">
      <c r="A17" s="4"/>
      <c r="B17" s="6" t="s">
        <v>25</v>
      </c>
      <c r="C17" s="32" t="s">
        <v>41</v>
      </c>
      <c r="D17" s="18">
        <f t="shared" ref="D17:D24" si="1">SUM(E17:H17)</f>
        <v>0</v>
      </c>
      <c r="E17" s="21">
        <v>0</v>
      </c>
      <c r="F17" s="19"/>
      <c r="G17" s="19"/>
      <c r="H17" s="20"/>
      <c r="I17" s="17"/>
      <c r="J17" s="5"/>
    </row>
    <row r="18" spans="1:10" ht="22.5" x14ac:dyDescent="0.25">
      <c r="A18" s="4"/>
      <c r="B18" s="6" t="s">
        <v>10</v>
      </c>
      <c r="C18" s="32" t="s">
        <v>26</v>
      </c>
      <c r="D18" s="18">
        <f t="shared" si="1"/>
        <v>1.8673999999999999</v>
      </c>
      <c r="E18" s="19">
        <v>1.7927999999999999</v>
      </c>
      <c r="F18" s="19">
        <v>0</v>
      </c>
      <c r="G18" s="19">
        <v>7.46E-2</v>
      </c>
      <c r="H18" s="20">
        <v>0</v>
      </c>
      <c r="I18" s="17"/>
      <c r="J18" s="5"/>
    </row>
    <row r="19" spans="1:10" ht="33.75" customHeight="1" x14ac:dyDescent="0.25">
      <c r="A19" s="4"/>
      <c r="B19" s="6" t="s">
        <v>28</v>
      </c>
      <c r="C19" s="32" t="s">
        <v>27</v>
      </c>
      <c r="D19" s="18">
        <f>D18/D8*100</f>
        <v>0.87368238833343459</v>
      </c>
      <c r="E19" s="18">
        <f>E18/E8*100</f>
        <v>0.83878000739219316</v>
      </c>
      <c r="F19" s="18"/>
      <c r="G19" s="30">
        <f t="shared" ref="G19" si="2">G18/G8*100</f>
        <v>2.2581426322799372</v>
      </c>
      <c r="H19" s="20"/>
      <c r="I19" s="17"/>
      <c r="J19" s="5"/>
    </row>
    <row r="20" spans="1:10" ht="42" customHeight="1" x14ac:dyDescent="0.25">
      <c r="A20" s="4"/>
      <c r="B20" s="6" t="s">
        <v>29</v>
      </c>
      <c r="C20" s="32" t="s">
        <v>34</v>
      </c>
      <c r="D20" s="18"/>
      <c r="E20" s="19"/>
      <c r="F20" s="19"/>
      <c r="G20" s="19"/>
      <c r="H20" s="20"/>
      <c r="I20" s="17"/>
      <c r="J20" s="5"/>
    </row>
    <row r="21" spans="1:10" ht="37.5" customHeight="1" x14ac:dyDescent="0.25">
      <c r="A21" s="4"/>
      <c r="B21" s="6" t="s">
        <v>30</v>
      </c>
      <c r="C21" s="32" t="s">
        <v>35</v>
      </c>
      <c r="D21" s="18">
        <f t="shared" si="1"/>
        <v>211.8716</v>
      </c>
      <c r="E21" s="19">
        <v>208.64259999999999</v>
      </c>
      <c r="F21" s="19">
        <v>0</v>
      </c>
      <c r="G21" s="19">
        <f>G22</f>
        <v>3.2290000000000001</v>
      </c>
      <c r="H21" s="20">
        <v>0</v>
      </c>
      <c r="I21" s="17"/>
      <c r="J21" s="5"/>
    </row>
    <row r="22" spans="1:10" ht="32.25" customHeight="1" x14ac:dyDescent="0.25">
      <c r="A22" s="4"/>
      <c r="B22" s="6" t="s">
        <v>31</v>
      </c>
      <c r="C22" s="32" t="s">
        <v>36</v>
      </c>
      <c r="D22" s="18">
        <f t="shared" si="1"/>
        <v>137.67160000000001</v>
      </c>
      <c r="E22" s="19">
        <v>134.4426</v>
      </c>
      <c r="F22" s="19"/>
      <c r="G22" s="19">
        <v>3.2290000000000001</v>
      </c>
      <c r="H22" s="20"/>
      <c r="I22" s="17"/>
      <c r="J22" s="5"/>
    </row>
    <row r="23" spans="1:10" x14ac:dyDescent="0.25">
      <c r="A23" s="4"/>
      <c r="B23" s="6" t="s">
        <v>32</v>
      </c>
      <c r="C23" s="32" t="s">
        <v>37</v>
      </c>
      <c r="D23" s="18">
        <f t="shared" si="1"/>
        <v>0</v>
      </c>
      <c r="E23" s="19"/>
      <c r="F23" s="19"/>
      <c r="G23" s="19"/>
      <c r="H23" s="20"/>
      <c r="I23" s="17"/>
      <c r="J23" s="5"/>
    </row>
    <row r="24" spans="1:10" ht="26.25" customHeight="1" thickBot="1" x14ac:dyDescent="0.3">
      <c r="A24" s="4"/>
      <c r="B24" s="6" t="s">
        <v>33</v>
      </c>
      <c r="C24" s="33" t="s">
        <v>38</v>
      </c>
      <c r="D24" s="18">
        <f t="shared" si="1"/>
        <v>74.2</v>
      </c>
      <c r="E24" s="22">
        <v>74.2</v>
      </c>
      <c r="F24" s="22"/>
      <c r="G24" s="22"/>
      <c r="H24" s="20"/>
      <c r="I24" s="17"/>
      <c r="J24" s="5"/>
    </row>
    <row r="25" spans="1:10" ht="15.75" thickBot="1" x14ac:dyDescent="0.3">
      <c r="A25" s="4"/>
      <c r="B25" s="10"/>
      <c r="C25" s="11"/>
      <c r="D25" s="23"/>
      <c r="E25" s="23"/>
      <c r="F25" s="23"/>
      <c r="G25" s="23"/>
      <c r="H25" s="24"/>
      <c r="I25" s="17"/>
      <c r="J25" s="5"/>
    </row>
    <row r="26" spans="1:10" x14ac:dyDescent="0.25">
      <c r="A26" s="4"/>
      <c r="B26" s="48" t="s">
        <v>11</v>
      </c>
      <c r="C26" s="41" t="s">
        <v>0</v>
      </c>
      <c r="D26" s="43" t="s">
        <v>1</v>
      </c>
      <c r="E26" s="43" t="s">
        <v>2</v>
      </c>
      <c r="F26" s="43"/>
      <c r="G26" s="43"/>
      <c r="H26" s="45"/>
      <c r="I26" s="17"/>
      <c r="J26" s="5"/>
    </row>
    <row r="27" spans="1:10" x14ac:dyDescent="0.25">
      <c r="A27" s="4"/>
      <c r="B27" s="49"/>
      <c r="C27" s="42"/>
      <c r="D27" s="44"/>
      <c r="E27" s="15" t="s">
        <v>3</v>
      </c>
      <c r="F27" s="15" t="s">
        <v>4</v>
      </c>
      <c r="G27" s="15" t="s">
        <v>5</v>
      </c>
      <c r="H27" s="16" t="s">
        <v>6</v>
      </c>
      <c r="I27" s="17"/>
      <c r="J27" s="5"/>
    </row>
    <row r="28" spans="1:10" x14ac:dyDescent="0.25">
      <c r="A28" s="4"/>
      <c r="B28" s="34">
        <v>1</v>
      </c>
      <c r="C28" s="15">
        <v>2</v>
      </c>
      <c r="D28" s="15">
        <v>3</v>
      </c>
      <c r="E28" s="15">
        <v>4</v>
      </c>
      <c r="F28" s="15">
        <v>5</v>
      </c>
      <c r="G28" s="15">
        <v>6</v>
      </c>
      <c r="H28" s="16">
        <v>7</v>
      </c>
      <c r="I28" s="17"/>
      <c r="J28" s="5"/>
    </row>
    <row r="29" spans="1:10" x14ac:dyDescent="0.25">
      <c r="A29" s="4"/>
      <c r="B29" s="36" t="s">
        <v>8</v>
      </c>
      <c r="C29" s="37"/>
      <c r="D29" s="37"/>
      <c r="E29" s="37"/>
      <c r="F29" s="37"/>
      <c r="G29" s="37"/>
      <c r="H29" s="38"/>
      <c r="I29" s="17"/>
      <c r="J29" s="5"/>
    </row>
    <row r="30" spans="1:10" ht="22.5" x14ac:dyDescent="0.25">
      <c r="A30" s="4"/>
      <c r="B30" s="6" t="s">
        <v>9</v>
      </c>
      <c r="C30" s="35" t="s">
        <v>39</v>
      </c>
      <c r="D30" s="18">
        <f>E30</f>
        <v>28.896999999999998</v>
      </c>
      <c r="E30" s="19">
        <v>28.896999999999998</v>
      </c>
      <c r="F30" s="19">
        <v>0</v>
      </c>
      <c r="G30" s="19">
        <f>G31</f>
        <v>0.49459999999999998</v>
      </c>
      <c r="H30" s="20">
        <v>0</v>
      </c>
      <c r="I30" s="17"/>
      <c r="J30" s="5"/>
    </row>
    <row r="31" spans="1:10" x14ac:dyDescent="0.25">
      <c r="A31" s="4"/>
      <c r="B31" s="6" t="s">
        <v>15</v>
      </c>
      <c r="C31" s="35" t="s">
        <v>13</v>
      </c>
      <c r="D31" s="18">
        <f t="shared" ref="D31:D46" si="3">SUM(E31:H31)</f>
        <v>0.49459999999999998</v>
      </c>
      <c r="E31" s="19"/>
      <c r="F31" s="19">
        <v>0</v>
      </c>
      <c r="G31" s="19">
        <f>G33</f>
        <v>0.49459999999999998</v>
      </c>
      <c r="H31" s="20"/>
      <c r="I31" s="17"/>
      <c r="J31" s="5"/>
    </row>
    <row r="32" spans="1:10" x14ac:dyDescent="0.25">
      <c r="A32" s="4"/>
      <c r="B32" s="6"/>
      <c r="C32" s="35" t="s">
        <v>14</v>
      </c>
      <c r="D32" s="18">
        <f t="shared" si="3"/>
        <v>0</v>
      </c>
      <c r="E32" s="19"/>
      <c r="F32" s="19"/>
      <c r="G32" s="19"/>
      <c r="H32" s="20"/>
      <c r="I32" s="17"/>
      <c r="J32" s="5"/>
    </row>
    <row r="33" spans="1:10" x14ac:dyDescent="0.25">
      <c r="A33" s="4"/>
      <c r="B33" s="6" t="s">
        <v>17</v>
      </c>
      <c r="C33" s="35" t="s">
        <v>3</v>
      </c>
      <c r="D33" s="18">
        <f t="shared" si="3"/>
        <v>0.49459999999999998</v>
      </c>
      <c r="E33" s="19"/>
      <c r="F33" s="19"/>
      <c r="G33" s="19">
        <v>0.49459999999999998</v>
      </c>
      <c r="H33" s="20"/>
      <c r="I33" s="17"/>
      <c r="J33" s="5"/>
    </row>
    <row r="34" spans="1:10" x14ac:dyDescent="0.25">
      <c r="A34" s="4"/>
      <c r="B34" s="6" t="s">
        <v>16</v>
      </c>
      <c r="C34" s="35" t="s">
        <v>4</v>
      </c>
      <c r="D34" s="18">
        <f t="shared" si="3"/>
        <v>0</v>
      </c>
      <c r="E34" s="19"/>
      <c r="F34" s="19"/>
      <c r="G34" s="19">
        <v>0</v>
      </c>
      <c r="H34" s="20"/>
      <c r="I34" s="17"/>
      <c r="J34" s="5"/>
    </row>
    <row r="35" spans="1:10" x14ac:dyDescent="0.25">
      <c r="A35" s="4"/>
      <c r="B35" s="6" t="s">
        <v>18</v>
      </c>
      <c r="C35" s="35" t="s">
        <v>5</v>
      </c>
      <c r="D35" s="18">
        <f t="shared" si="3"/>
        <v>0</v>
      </c>
      <c r="E35" s="19"/>
      <c r="F35" s="19"/>
      <c r="G35" s="19"/>
      <c r="H35" s="20">
        <v>0</v>
      </c>
      <c r="I35" s="17"/>
      <c r="J35" s="5"/>
    </row>
    <row r="36" spans="1:10" x14ac:dyDescent="0.25">
      <c r="A36" s="4"/>
      <c r="B36" s="6" t="s">
        <v>19</v>
      </c>
      <c r="C36" s="35" t="s">
        <v>20</v>
      </c>
      <c r="D36" s="18">
        <f t="shared" si="3"/>
        <v>0</v>
      </c>
      <c r="E36" s="19"/>
      <c r="F36" s="19"/>
      <c r="G36" s="19"/>
      <c r="H36" s="20"/>
      <c r="I36" s="17"/>
      <c r="J36" s="5"/>
    </row>
    <row r="37" spans="1:10" x14ac:dyDescent="0.25">
      <c r="A37" s="4"/>
      <c r="B37" s="6" t="s">
        <v>23</v>
      </c>
      <c r="C37" s="35" t="s">
        <v>21</v>
      </c>
      <c r="D37" s="18">
        <f t="shared" si="3"/>
        <v>0</v>
      </c>
      <c r="E37" s="19"/>
      <c r="F37" s="19"/>
      <c r="G37" s="19"/>
      <c r="H37" s="20"/>
      <c r="I37" s="17"/>
      <c r="J37" s="5"/>
    </row>
    <row r="38" spans="1:10" x14ac:dyDescent="0.25">
      <c r="A38" s="4"/>
      <c r="B38" s="6" t="s">
        <v>24</v>
      </c>
      <c r="C38" s="35" t="s">
        <v>22</v>
      </c>
      <c r="D38" s="18">
        <f t="shared" si="3"/>
        <v>28.896999999999998</v>
      </c>
      <c r="E38" s="19">
        <v>28.896999999999998</v>
      </c>
      <c r="F38" s="19"/>
      <c r="G38" s="19"/>
      <c r="H38" s="20"/>
      <c r="I38" s="17"/>
      <c r="J38" s="5"/>
    </row>
    <row r="39" spans="1:10" ht="22.5" x14ac:dyDescent="0.25">
      <c r="A39" s="4"/>
      <c r="B39" s="6" t="s">
        <v>25</v>
      </c>
      <c r="C39" s="35" t="s">
        <v>41</v>
      </c>
      <c r="D39" s="18">
        <f t="shared" si="3"/>
        <v>0</v>
      </c>
      <c r="E39" s="19"/>
      <c r="F39" s="19"/>
      <c r="G39" s="19"/>
      <c r="H39" s="20"/>
      <c r="I39" s="17"/>
      <c r="J39" s="5"/>
    </row>
    <row r="40" spans="1:10" x14ac:dyDescent="0.25">
      <c r="A40" s="4"/>
      <c r="B40" s="6" t="s">
        <v>10</v>
      </c>
      <c r="C40" s="35" t="s">
        <v>42</v>
      </c>
      <c r="D40" s="18">
        <f t="shared" si="3"/>
        <v>0.25359999999999999</v>
      </c>
      <c r="E40" s="19">
        <v>0.2424</v>
      </c>
      <c r="F40" s="19">
        <v>0</v>
      </c>
      <c r="G40" s="19">
        <v>1.12E-2</v>
      </c>
      <c r="H40" s="20">
        <v>0</v>
      </c>
      <c r="I40" s="17"/>
      <c r="J40" s="5"/>
    </row>
    <row r="41" spans="1:10" x14ac:dyDescent="0.25">
      <c r="A41" s="4"/>
      <c r="B41" s="6" t="s">
        <v>28</v>
      </c>
      <c r="C41" s="35" t="s">
        <v>43</v>
      </c>
      <c r="D41" s="18">
        <v>0.87739999999999996</v>
      </c>
      <c r="E41" s="18">
        <v>0.83879999999999999</v>
      </c>
      <c r="F41" s="18">
        <v>0</v>
      </c>
      <c r="G41" s="18">
        <v>2.258</v>
      </c>
      <c r="H41" s="18">
        <v>0</v>
      </c>
      <c r="I41" s="17"/>
      <c r="J41" s="5"/>
    </row>
    <row r="42" spans="1:10" ht="33.75" x14ac:dyDescent="0.25">
      <c r="A42" s="4"/>
      <c r="B42" s="6" t="s">
        <v>29</v>
      </c>
      <c r="C42" s="35" t="s">
        <v>44</v>
      </c>
      <c r="D42" s="18">
        <f t="shared" si="3"/>
        <v>0</v>
      </c>
      <c r="E42" s="19"/>
      <c r="F42" s="19"/>
      <c r="G42" s="19"/>
      <c r="H42" s="20"/>
      <c r="I42" s="17"/>
      <c r="J42" s="5"/>
    </row>
    <row r="43" spans="1:10" ht="22.5" x14ac:dyDescent="0.25">
      <c r="A43" s="4"/>
      <c r="B43" s="6" t="s">
        <v>30</v>
      </c>
      <c r="C43" s="35" t="s">
        <v>45</v>
      </c>
      <c r="D43" s="18">
        <f t="shared" si="3"/>
        <v>28.6435</v>
      </c>
      <c r="E43" s="19">
        <v>28.16</v>
      </c>
      <c r="F43" s="19">
        <v>0</v>
      </c>
      <c r="G43" s="19">
        <f>G44</f>
        <v>0.48349999999999999</v>
      </c>
      <c r="H43" s="20">
        <v>0</v>
      </c>
      <c r="I43" s="17"/>
      <c r="J43" s="5"/>
    </row>
    <row r="44" spans="1:10" ht="22.5" x14ac:dyDescent="0.25">
      <c r="A44" s="4"/>
      <c r="B44" s="6" t="s">
        <v>31</v>
      </c>
      <c r="C44" s="35" t="s">
        <v>36</v>
      </c>
      <c r="D44" s="18">
        <f t="shared" si="3"/>
        <v>18.708500000000001</v>
      </c>
      <c r="E44" s="19">
        <v>18.225000000000001</v>
      </c>
      <c r="F44" s="19"/>
      <c r="G44" s="19">
        <v>0.48349999999999999</v>
      </c>
      <c r="H44" s="20"/>
      <c r="I44" s="17"/>
      <c r="J44" s="5"/>
    </row>
    <row r="45" spans="1:10" ht="36" customHeight="1" x14ac:dyDescent="0.25">
      <c r="A45" s="4"/>
      <c r="B45" s="6" t="s">
        <v>32</v>
      </c>
      <c r="C45" s="35" t="s">
        <v>37</v>
      </c>
      <c r="D45" s="18">
        <f t="shared" si="3"/>
        <v>0</v>
      </c>
      <c r="E45" s="19"/>
      <c r="F45" s="19"/>
      <c r="G45" s="19"/>
      <c r="H45" s="20"/>
      <c r="I45" s="17"/>
      <c r="J45" s="5"/>
    </row>
    <row r="46" spans="1:10" ht="36" customHeight="1" thickBot="1" x14ac:dyDescent="0.3">
      <c r="A46" s="4"/>
      <c r="B46" s="26" t="s">
        <v>33</v>
      </c>
      <c r="C46" s="33" t="s">
        <v>38</v>
      </c>
      <c r="D46" s="27">
        <f t="shared" si="3"/>
        <v>9.9350000000000005</v>
      </c>
      <c r="E46" s="28">
        <v>9.9350000000000005</v>
      </c>
      <c r="F46" s="28"/>
      <c r="G46" s="28"/>
      <c r="H46" s="29"/>
      <c r="I46" s="17"/>
      <c r="J46" s="5"/>
    </row>
  </sheetData>
  <mergeCells count="10">
    <mergeCell ref="B29:H29"/>
    <mergeCell ref="B4:B5"/>
    <mergeCell ref="C4:C5"/>
    <mergeCell ref="D4:D5"/>
    <mergeCell ref="E4:H4"/>
    <mergeCell ref="B7:H7"/>
    <mergeCell ref="B26:B27"/>
    <mergeCell ref="C26:C27"/>
    <mergeCell ref="D26:D27"/>
    <mergeCell ref="E26:H26"/>
  </mergeCells>
  <dataValidations count="1">
    <dataValidation type="decimal" allowBlank="1" showErrorMessage="1" errorTitle="Ошибка" error="Допускается ввод только действительных чисел!" sqref="D8:H25 D30:H46">
      <formula1>-9.99999999999999E+23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сети факт 2015</vt:lpstr>
      <vt:lpstr>сети план 2016</vt:lpstr>
      <vt:lpstr>'сети план 2016'!Область_печати</vt:lpstr>
      <vt:lpstr>'сети факт 2015'!Область_печати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2016-10-13T12:07:57Z</dcterms:modified>
</cp:coreProperties>
</file>